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5600" windowHeight="1176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B75"/>
  <c r="D55"/>
  <c r="B55"/>
  <c r="D33"/>
  <c r="B33"/>
  <c r="D94" l="1"/>
  <c r="D111" s="1"/>
  <c r="D57"/>
  <c r="B57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<sst xmlns="http://schemas.openxmlformats.org/spreadsheetml/2006/main" count="454" uniqueCount="301">
  <si>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</si>
  <si>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</si>
  <si>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</si>
  <si>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</si>
  <si>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</si>
  <si>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</si>
  <si>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</si>
  <si>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</si>
  <si>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</si>
  <si>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</si>
  <si>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</si>
  <si>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</si>
  <si>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</si>
  <si>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</si>
  <si>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</si>
  <si>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</si>
  <si>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</si>
  <si>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</si>
  <si>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</si>
  <si>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</si>
  <si>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</si>
  <si>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</si>
  <si>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</si>
  <si>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</si>
  <si>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</si>
  <si>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</si>
  <si>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</si>
  <si>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</si>
  <si>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</si>
  <si>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</si>
  <si>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</si>
  <si>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</si>
  <si>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</si>
  <si>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</si>
  <si>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</si>
  <si>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</si>
  <si>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</si>
  <si>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</si>
  <si>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</si>
  <si>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</si>
  <si>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</si>
  <si>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</si>
  <si>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</si>
  <si>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</si>
  <si>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</si>
  <si>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</si>
  <si>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</si>
  <si>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</si>
  <si>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</si>
  <si>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</si>
  <si>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</si>
  <si>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</si>
  <si>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</si>
  <si>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</si>
  <si>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</si>
  <si>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</si>
  <si>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</si>
  <si>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</si>
  <si>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</si>
  <si>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</si>
  <si>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</si>
  <si>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</si>
  <si>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</si>
  <si>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</si>
  <si>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</si>
  <si>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</si>
  <si>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</si>
  <si>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</si>
  <si>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</si>
  <si>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</si>
  <si>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</si>
  <si>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</si>
  <si>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</si>
  <si>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</si>
  <si>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</si>
  <si>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</si>
  <si>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</si>
  <si>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</si>
  <si>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</si>
  <si>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</si>
  <si>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</si>
  <si>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</si>
  <si>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</si>
  <si>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</si>
  <si>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</si>
  <si>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</si>
  <si>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</si>
  <si>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</si>
  <si>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</si>
  <si>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</si>
  <si>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</si>
  <si>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</si>
  <si>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</si>
  <si>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</si>
  <si>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</si>
  <si>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</si>
  <si>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</si>
  <si>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</si>
  <si>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</si>
  <si>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</si>
  <si>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</si>
  <si>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</si>
  <si>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</si>
  <si>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</si>
  <si>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</si>
  <si>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</si>
  <si>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</si>
  <si>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</si>
  <si>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</si>
  <si>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</si>
  <si>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</si>
  <si>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</si>
  <si>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</si>
  <si>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</si>
  <si>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</si>
  <si>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</si>
  <si>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</si>
  <si>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</si>
  <si>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</si>
  <si>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</si>
  <si>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</si>
  <si>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</si>
  <si>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</si>
  <si>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</si>
  <si>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</si>
  <si>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</si>
  <si>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</si>
  <si>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</si>
  <si>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</si>
  <si>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</si>
  <si>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</si>
  <si>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</si>
  <si>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</si>
  <si>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</si>
  <si>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</si>
  <si>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</si>
  <si>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</si>
  <si>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</si>
  <si>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</si>
  <si>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</si>
  <si>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</si>
  <si>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</si>
  <si>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</si>
  <si>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</si>
  <si>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</si>
  <si>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</si>
  <si>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</si>
  <si>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</si>
  <si>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</si>
  <si>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</si>
  <si>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</si>
  <si>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</si>
  <si>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</si>
  <si>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</si>
  <si>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</si>
  <si>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</si>
  <si>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</si>
  <si>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</si>
  <si>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</si>
  <si>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</si>
  <si>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</si>
  <si>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</si>
  <si>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</si>
  <si>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</si>
  <si>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</si>
  <si>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</si>
  <si>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</si>
  <si>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</si>
  <si>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</si>
  <si>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</si>
  <si>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</si>
  <si>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</si>
  <si>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</si>
  <si>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</si>
  <si>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</si>
  <si>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</si>
  <si>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</si>
  <si>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</si>
  <si>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</si>
  <si>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</si>
  <si>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</si>
  <si>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</si>
  <si>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</si>
  <si>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</si>
  <si>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</si>
  <si>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</si>
  <si>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</si>
  <si>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</si>
  <si>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</si>
  <si>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</si>
  <si>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</si>
  <si>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</si>
  <si>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</si>
  <si>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</si>
  <si>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</si>
  <si>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</si>
  <si>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</si>
  <si>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</si>
  <si>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</si>
  <si>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</si>
  <si>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</si>
  <si>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</si>
  <si>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</si>
  <si>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</si>
  <si>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</si>
  <si>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</si>
  <si>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</si>
  <si>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</si>
  <si>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</si>
  <si>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</si>
  <si>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</si>
  <si>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</si>
  <si>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</si>
  <si>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</si>
  <si>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</si>
  <si>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</si>
  <si>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</si>
  <si>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</si>
  <si>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</si>
  <si>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</si>
  <si>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</si>
  <si>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</si>
  <si>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</si>
  <si>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</si>
  <si>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</si>
  <si>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</si>
  <si>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</si>
  <si>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</si>
  <si>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</si>
  <si>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</si>
  <si>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</si>
  <si>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</si>
  <si>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</si>
  <si>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</si>
  <si>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</si>
  <si>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</si>
  <si>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</si>
  <si>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</si>
  <si>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</si>
  <si>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</si>
  <si>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</si>
  <si>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</si>
  <si>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</si>
  <si>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</si>
  <si>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</si>
  <si>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</si>
  <si>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</si>
  <si>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</si>
  <si>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</si>
  <si>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</si>
  <si>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</si>
  <si>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</si>
  <si>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</si>
  <si>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</si>
  <si>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</si>
  <si>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</si>
  <si>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</si>
  <si>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</si>
  <si>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</si>
  <si>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</si>
  <si>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</si>
  <si>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</si>
  <si>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</si>
  <si>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</si>
  <si>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</si>
  <si>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</si>
  <si>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</si>
  <si>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</si>
  <si>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</si>
  <si>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</si>
  <si>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</si>
  <si>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</si>
  <si>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</si>
  <si>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</si>
  <si>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</si>
  <si>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</si>
  <si>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</si>
  <si>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</si>
  <si>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</si>
  <si>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</si>
  <si>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</si>
  <si>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</si>
  <si>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</si>
  <si>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</si>
  <si>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</si>
  <si>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</si>
  <si>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</si>
  <si>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</si>
  <si>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</si>
  <si>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</si>
  <si>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</si>
  <si>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</si>
  <si>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</si>
  <si>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</si>
  <si>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</si>
  <si>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</si>
  <si>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</si>
  <si>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</si>
  <si>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Lek</t>
  </si>
  <si>
    <t>L31917016A</t>
  </si>
  <si>
    <t>Mesopotam Energy shpk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</si>
</sst>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37" fontId="176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100" workbookViewId="0">
      <selection activeCell="A4" sqref="A4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60" t="s">
        <v>300</v>
      </c>
    </row>
    <row r="3" spans="1:5">
      <c r="A3" s="60" t="s">
        <v>299</v>
      </c>
    </row>
    <row r="4" spans="1:5">
      <c r="A4" s="60" t="s">
        <v>298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3326453</v>
      </c>
      <c r="C11" s="53"/>
      <c r="D11" s="65">
        <v>1605983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328629</v>
      </c>
      <c r="C18" s="53"/>
      <c r="D18" s="65">
        <v>520496</v>
      </c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>
        <v>18409147</v>
      </c>
      <c r="C21" s="53"/>
      <c r="D21" s="65">
        <v>22725303</v>
      </c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/>
      <c r="C24" s="53"/>
      <c r="D24" s="65"/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>
        <v>3137482</v>
      </c>
      <c r="C31" s="53"/>
      <c r="D31" s="65">
        <v>3691150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25201711</v>
      </c>
      <c r="C33" s="58"/>
      <c r="D33" s="57">
        <f>SUM(D11:D32)</f>
        <v>28542932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>
        <v>206260947</v>
      </c>
      <c r="C44" s="53"/>
      <c r="D44" s="65">
        <v>201848223</v>
      </c>
      <c r="E44" s="41"/>
    </row>
    <row r="45" spans="1:5">
      <c r="A45" s="66" t="s">
        <v>287</v>
      </c>
      <c r="B45" s="65">
        <v>82019206</v>
      </c>
      <c r="C45" s="53"/>
      <c r="D45" s="65">
        <v>97935455</v>
      </c>
      <c r="E45" s="41"/>
    </row>
    <row r="46" spans="1:5">
      <c r="A46" s="66" t="s">
        <v>288</v>
      </c>
      <c r="B46" s="65">
        <v>107600</v>
      </c>
      <c r="C46" s="53"/>
      <c r="D46" s="65">
        <v>134500</v>
      </c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288387753</v>
      </c>
      <c r="C55" s="58"/>
      <c r="D55" s="57">
        <f>SUM(D37:D54)</f>
        <v>299918178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313589464</v>
      </c>
      <c r="C57" s="68"/>
      <c r="D57" s="67">
        <f>D55+D33</f>
        <v>328461110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>
        <v>2777905</v>
      </c>
      <c r="C63" s="53"/>
      <c r="D63" s="65">
        <v>4049733</v>
      </c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14721259</v>
      </c>
      <c r="C65" s="53"/>
      <c r="D65" s="65">
        <v>20471276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1402466</v>
      </c>
      <c r="C69" s="53"/>
      <c r="D69" s="65">
        <v>347189</v>
      </c>
      <c r="E69" s="41"/>
    </row>
    <row r="70" spans="1:5">
      <c r="A70" s="66" t="s">
        <v>266</v>
      </c>
      <c r="B70" s="65">
        <v>4861415</v>
      </c>
      <c r="C70" s="53"/>
      <c r="D70" s="65">
        <v>3131052</v>
      </c>
      <c r="E70" s="41"/>
    </row>
    <row r="71" spans="1:5">
      <c r="A71" s="66" t="s">
        <v>250</v>
      </c>
      <c r="B71" s="65">
        <v>182932669</v>
      </c>
      <c r="C71" s="53"/>
      <c r="D71" s="65">
        <v>177467617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206695714</v>
      </c>
      <c r="C75" s="58"/>
      <c r="D75" s="57">
        <f>SUM(D62:D74)</f>
        <v>205466867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>
        <v>98339312</v>
      </c>
      <c r="C79" s="53"/>
      <c r="D79" s="65">
        <v>118392057</v>
      </c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98339312</v>
      </c>
      <c r="C92" s="58"/>
      <c r="D92" s="57">
        <f>SUM(D78:D91)</f>
        <v>118392057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305035026</v>
      </c>
      <c r="C94" s="68"/>
      <c r="D94" s="69">
        <f>D75+D92</f>
        <v>323858924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</v>
      </c>
      <c r="C97" s="53"/>
      <c r="D97" s="65">
        <v>100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>
        <v>4602086</v>
      </c>
      <c r="C103" s="53"/>
      <c r="D103" s="65">
        <v>3042361</v>
      </c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3952252</v>
      </c>
      <c r="C106" s="53"/>
      <c r="D106" s="65">
        <v>1559725</v>
      </c>
      <c r="E106" s="41"/>
    </row>
    <row r="107" spans="1:5" ht="18" customHeight="1">
      <c r="A107" s="49" t="s">
        <v>248</v>
      </c>
      <c r="B107" s="61">
        <f>SUM(B97:B106)</f>
        <v>8554438</v>
      </c>
      <c r="C107" s="62"/>
      <c r="D107" s="61">
        <f>SUM(D97:D106)</f>
        <v>4602186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8554438</v>
      </c>
      <c r="C109" s="68"/>
      <c r="D109" s="69">
        <f>SUM(D107:D108)</f>
        <v>4602186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313589464</v>
      </c>
      <c r="C111" s="68"/>
      <c r="D111" s="67">
        <f>D94+D109</f>
        <v>328461110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72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3" t="s">
        <v>271</v>
      </c>
      <c r="B116" s="73"/>
      <c r="C116" s="73"/>
      <c r="D116" s="73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2019-07-16T14:37:57Z</cp:lastPrinted>
  <dcterms:created xsi:type="dcterms:W3CDTF">2012-01-19T09:31:29Z</dcterms:created>
  <dcterms:modified xsi:type="dcterms:W3CDTF">2019-07-29T20:04:42Z</dcterms:modified>
</cp:coreProperties>
</file>